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8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C14" i="1" l="1"/>
  <c r="D9" i="1" l="1"/>
  <c r="D10" i="1"/>
  <c r="D11" i="1"/>
  <c r="D13" i="1"/>
  <c r="D12" i="1"/>
  <c r="D7" i="1"/>
  <c r="D8" i="1"/>
  <c r="D6" i="1"/>
  <c r="D14" i="1" l="1"/>
</calcChain>
</file>

<file path=xl/sharedStrings.xml><?xml version="1.0" encoding="utf-8"?>
<sst xmlns="http://schemas.openxmlformats.org/spreadsheetml/2006/main" count="16" uniqueCount="16">
  <si>
    <t>№ п/п</t>
  </si>
  <si>
    <t xml:space="preserve">Наименование статей затрат </t>
  </si>
  <si>
    <t>тыс .рублей</t>
  </si>
  <si>
    <t>Услуги по передаче</t>
  </si>
  <si>
    <t>Покупка мощности</t>
  </si>
  <si>
    <t>Амортизация</t>
  </si>
  <si>
    <t>Прочие</t>
  </si>
  <si>
    <t>Итого</t>
  </si>
  <si>
    <t>Структура и объем затрат на реализацию электрической энергии (мощности)</t>
  </si>
  <si>
    <t>ООО ""Мордовская энергетическая компания"</t>
  </si>
  <si>
    <t>Расходы на оплату труда и отчисления</t>
  </si>
  <si>
    <t>%</t>
  </si>
  <si>
    <t>Инфраструктурные платежи</t>
  </si>
  <si>
    <t>за 2021 г.</t>
  </si>
  <si>
    <t>Членские взносы в НП "Совет рынка"</t>
  </si>
  <si>
    <t>Затраты на покупку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</si>
</sst>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3" fontId="0" fillId="0" borderId="0" xfId="0" applyNumberFormat="1"/>
    <xf numFmtId="3" fontId="4" fillId="0" borderId="4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10" fontId="4" fillId="0" borderId="4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10" fontId="4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H14" sqref="H14"/>
    </sheetView>
  </sheetViews>
  <sheetFormatPr defaultRowHeight="15" x14ac:dyDescent="0.25"/>
  <cols>
    <col min="1" max="1" width="6.85546875" bestFit="1" customWidth="1"/>
    <col min="2" max="2" width="52.85546875" customWidth="1"/>
    <col min="3" max="3" width="22.140625" customWidth="1"/>
  </cols>
  <sheetData>
    <row r="1" spans="1:8" ht="18.75" customHeight="1" x14ac:dyDescent="0.25">
      <c r="A1" s="24" t="s">
        <v>8</v>
      </c>
      <c r="B1" s="24"/>
      <c r="C1" s="24"/>
      <c r="D1" s="24"/>
    </row>
    <row r="2" spans="1:8" s="2" customFormat="1" ht="18.75" customHeight="1" x14ac:dyDescent="0.25">
      <c r="A2" s="24" t="s">
        <v>9</v>
      </c>
      <c r="B2" s="24"/>
      <c r="C2" s="24"/>
      <c r="D2" s="24"/>
    </row>
    <row r="3" spans="1:8" ht="18.75" x14ac:dyDescent="0.25">
      <c r="A3" s="25" t="s">
        <v>13</v>
      </c>
      <c r="B3" s="25"/>
      <c r="C3" s="25"/>
      <c r="D3" s="25"/>
    </row>
    <row r="4" spans="1:8" ht="18.75" customHeight="1" thickBot="1" x14ac:dyDescent="0.3">
      <c r="A4" s="3"/>
      <c r="B4" s="3"/>
      <c r="C4" s="3"/>
      <c r="D4" s="2"/>
    </row>
    <row r="5" spans="1:8" ht="15.75" thickBot="1" x14ac:dyDescent="0.3">
      <c r="A5" s="7" t="s">
        <v>0</v>
      </c>
      <c r="B5" s="8" t="s">
        <v>1</v>
      </c>
      <c r="C5" s="9" t="s">
        <v>2</v>
      </c>
      <c r="D5" s="9" t="s">
        <v>11</v>
      </c>
    </row>
    <row r="6" spans="1:8" ht="15.75" thickBot="1" x14ac:dyDescent="0.3">
      <c r="A6" s="5">
        <v>1</v>
      </c>
      <c r="B6" s="6" t="s">
        <v>15</v>
      </c>
      <c r="C6" s="11">
        <v>355518.67249999999</v>
      </c>
      <c r="D6" s="13">
        <f>C6/$C$14</f>
        <v>0.84705352605080464</v>
      </c>
      <c r="H6" s="10"/>
    </row>
    <row r="7" spans="1:8" ht="15.75" thickBot="1" x14ac:dyDescent="0.3">
      <c r="A7" s="14">
        <v>2</v>
      </c>
      <c r="B7" s="4" t="s">
        <v>3</v>
      </c>
      <c r="C7" s="12">
        <v>8033.9945900000002</v>
      </c>
      <c r="D7" s="13">
        <f t="shared" ref="D7:D13" si="0">C7/$C$14</f>
        <v>1.9141676576024537E-2</v>
      </c>
    </row>
    <row r="8" spans="1:8" ht="15.75" thickBot="1" x14ac:dyDescent="0.3">
      <c r="A8" s="14">
        <v>3</v>
      </c>
      <c r="B8" s="4" t="s">
        <v>4</v>
      </c>
      <c r="C8" s="12">
        <v>47793.769489999999</v>
      </c>
      <c r="D8" s="13">
        <f t="shared" si="0"/>
        <v>0.11387272765473061</v>
      </c>
    </row>
    <row r="9" spans="1:8" s="2" customFormat="1" ht="15.75" thickBot="1" x14ac:dyDescent="0.3">
      <c r="A9" s="14">
        <v>4</v>
      </c>
      <c r="B9" s="4" t="s">
        <v>12</v>
      </c>
      <c r="C9" s="12">
        <v>313.68702000000002</v>
      </c>
      <c r="D9" s="13">
        <f t="shared" si="0"/>
        <v>7.4738605007411895E-4</v>
      </c>
    </row>
    <row r="10" spans="1:8" ht="15.75" thickBot="1" x14ac:dyDescent="0.3">
      <c r="A10" s="14">
        <v>5</v>
      </c>
      <c r="B10" s="4" t="s">
        <v>5</v>
      </c>
      <c r="C10" s="12">
        <v>759.04911000000004</v>
      </c>
      <c r="D10" s="13">
        <f t="shared" si="0"/>
        <v>1.8084991726312915E-3</v>
      </c>
      <c r="G10" s="2"/>
    </row>
    <row r="11" spans="1:8" ht="15.75" thickBot="1" x14ac:dyDescent="0.3">
      <c r="A11" s="14">
        <v>6</v>
      </c>
      <c r="B11" s="4" t="s">
        <v>10</v>
      </c>
      <c r="C11" s="12">
        <v>3540.4247500000001</v>
      </c>
      <c r="D11" s="13">
        <f t="shared" si="0"/>
        <v>8.4353635974072187E-3</v>
      </c>
      <c r="G11" s="2"/>
    </row>
    <row r="12" spans="1:8" ht="15.75" thickBot="1" x14ac:dyDescent="0.3">
      <c r="A12" s="14">
        <v>7</v>
      </c>
      <c r="B12" s="22" t="s">
        <v>14</v>
      </c>
      <c r="C12" s="23">
        <v>2124</v>
      </c>
      <c r="D12" s="13">
        <f t="shared" si="0"/>
        <v>5.060610956607094E-3</v>
      </c>
    </row>
    <row r="13" spans="1:8" ht="15.75" thickBot="1" x14ac:dyDescent="0.3">
      <c r="A13" s="21">
        <v>8</v>
      </c>
      <c r="B13" s="15" t="s">
        <v>6</v>
      </c>
      <c r="C13" s="16">
        <f>3752.57133-C12</f>
        <v>1628.5713300000002</v>
      </c>
      <c r="D13" s="13">
        <f t="shared" si="0"/>
        <v>3.8802099417204277E-3</v>
      </c>
    </row>
    <row r="14" spans="1:8" ht="15.75" thickBot="1" x14ac:dyDescent="0.3">
      <c r="A14" s="17"/>
      <c r="B14" s="18" t="s">
        <v>7</v>
      </c>
      <c r="C14" s="19">
        <f>SUM(C6:C13)</f>
        <v>419712.16879000003</v>
      </c>
      <c r="D14" s="20">
        <f>SUM(D6:D13)</f>
        <v>1</v>
      </c>
    </row>
    <row r="15" spans="1:8" x14ac:dyDescent="0.25">
      <c r="A15" s="2"/>
      <c r="B15" s="2"/>
      <c r="C15" s="10"/>
      <c r="D15" s="2"/>
    </row>
    <row r="16" spans="1:8" x14ac:dyDescent="0.25">
      <c r="A16" s="1"/>
      <c r="B16" s="1"/>
      <c r="C16" s="10"/>
      <c r="D16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2019-01-21T13:52:13Z</dcterms:created>
  <dcterms:modified xsi:type="dcterms:W3CDTF">2022-04-28T06:08:45Z</dcterms:modified>
</cp:coreProperties>
</file>